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8" yWindow="432" windowWidth="19392" windowHeight="8172" tabRatio="861"/>
  </bookViews>
  <sheets>
    <sheet name="費目別支出明細書" sheetId="5" r:id="rId1"/>
    <sheet name="参考様式１３　【元帳例】" sheetId="4" r:id="rId2"/>
  </sheets>
  <calcPr calcId="145621"/>
</workbook>
</file>

<file path=xl/calcChain.xml><?xml version="1.0" encoding="utf-8"?>
<calcChain xmlns="http://schemas.openxmlformats.org/spreadsheetml/2006/main">
  <c r="G25" i="4" l="1"/>
  <c r="G26" i="4" s="1"/>
  <c r="G27" i="4" s="1"/>
  <c r="G49" i="4" l="1"/>
  <c r="G48" i="4"/>
  <c r="G47" i="4"/>
  <c r="G46" i="4"/>
  <c r="G39" i="4"/>
  <c r="G40" i="4" s="1"/>
  <c r="G41" i="4" s="1"/>
  <c r="G42" i="4" s="1"/>
  <c r="G43" i="4" s="1"/>
  <c r="G44" i="4" s="1"/>
  <c r="G33" i="4"/>
  <c r="G32" i="4"/>
  <c r="G31" i="4"/>
  <c r="G30" i="4"/>
  <c r="G29" i="4"/>
  <c r="G19" i="4"/>
  <c r="G20" i="4" s="1"/>
  <c r="G21" i="4" s="1"/>
  <c r="G22" i="4" s="1"/>
  <c r="G23" i="4" s="1"/>
  <c r="G24" i="4" s="1"/>
  <c r="G13" i="4"/>
  <c r="G12" i="4"/>
  <c r="G11" i="4"/>
  <c r="G10" i="4"/>
  <c r="G4" i="4"/>
  <c r="G5" i="4" s="1"/>
  <c r="G6" i="4" s="1"/>
  <c r="G7" i="4" s="1"/>
  <c r="G8" i="4" s="1"/>
</calcChain>
</file>

<file path=xl/sharedStrings.xml><?xml version="1.0" encoding="utf-8"?>
<sst xmlns="http://schemas.openxmlformats.org/spreadsheetml/2006/main" count="64" uniqueCount="50">
  <si>
    <t>■</t>
  </si>
  <si>
    <t>現金出納帳</t>
    <rPh sb="0" eb="2">
      <t>ゲンキン</t>
    </rPh>
    <rPh sb="2" eb="5">
      <t>スイトウチョウ</t>
    </rPh>
    <phoneticPr fontId="4"/>
  </si>
  <si>
    <t>平成２６年</t>
    <rPh sb="0" eb="2">
      <t>ヘイセイ</t>
    </rPh>
    <rPh sb="4" eb="5">
      <t>ネン</t>
    </rPh>
    <phoneticPr fontId="4"/>
  </si>
  <si>
    <t>摘　　要</t>
    <rPh sb="0" eb="1">
      <t>テキ</t>
    </rPh>
    <rPh sb="3" eb="4">
      <t>ヨウ</t>
    </rPh>
    <phoneticPr fontId="4"/>
  </si>
  <si>
    <t>収　　入</t>
    <rPh sb="0" eb="1">
      <t>オサム</t>
    </rPh>
    <rPh sb="3" eb="4">
      <t>イリ</t>
    </rPh>
    <phoneticPr fontId="4"/>
  </si>
  <si>
    <t>支　　出</t>
    <rPh sb="0" eb="1">
      <t>ササ</t>
    </rPh>
    <rPh sb="3" eb="4">
      <t>デ</t>
    </rPh>
    <phoneticPr fontId="4"/>
  </si>
  <si>
    <t>残　　高</t>
    <rPh sb="0" eb="1">
      <t>ザン</t>
    </rPh>
    <rPh sb="3" eb="4">
      <t>コウ</t>
    </rPh>
    <phoneticPr fontId="4"/>
  </si>
  <si>
    <t>普通預金より</t>
    <rPh sb="0" eb="2">
      <t>フツウ</t>
    </rPh>
    <rPh sb="2" eb="4">
      <t>ヨキン</t>
    </rPh>
    <phoneticPr fontId="4"/>
  </si>
  <si>
    <t>専門家謝金　▽▽▽▽　@30000×1日</t>
    <rPh sb="0" eb="2">
      <t>センモン</t>
    </rPh>
    <rPh sb="2" eb="3">
      <t>イエ</t>
    </rPh>
    <rPh sb="3" eb="5">
      <t>シャキン</t>
    </rPh>
    <rPh sb="19" eb="20">
      <t>ニチ</t>
    </rPh>
    <phoneticPr fontId="4"/>
  </si>
  <si>
    <t>　</t>
  </si>
  <si>
    <t>専門家旅費　▽▽▽▽（東京～新大阪）　</t>
    <rPh sb="0" eb="2">
      <t>センモン</t>
    </rPh>
    <rPh sb="2" eb="3">
      <t>イエ</t>
    </rPh>
    <rPh sb="3" eb="5">
      <t>リョヒ</t>
    </rPh>
    <rPh sb="11" eb="13">
      <t>トウキョウ</t>
    </rPh>
    <rPh sb="14" eb="15">
      <t>シン</t>
    </rPh>
    <rPh sb="15" eb="17">
      <t>オオサカ</t>
    </rPh>
    <phoneticPr fontId="4"/>
  </si>
  <si>
    <t>通信運搬費（○○企業→○○　○○のため）</t>
    <rPh sb="0" eb="2">
      <t>ツウシン</t>
    </rPh>
    <rPh sb="2" eb="5">
      <t>ウンパンヒ</t>
    </rPh>
    <phoneticPr fontId="4"/>
  </si>
  <si>
    <t xml:space="preserve"> </t>
  </si>
  <si>
    <t>預金出納帳</t>
    <rPh sb="0" eb="2">
      <t>ヨキン</t>
    </rPh>
    <rPh sb="2" eb="5">
      <t>スイトウチョウ</t>
    </rPh>
    <phoneticPr fontId="4"/>
  </si>
  <si>
    <t>預　　入</t>
    <rPh sb="0" eb="1">
      <t>アズ</t>
    </rPh>
    <rPh sb="3" eb="4">
      <t>イ</t>
    </rPh>
    <phoneticPr fontId="4"/>
  </si>
  <si>
    <t>引　　出</t>
    <rPh sb="0" eb="1">
      <t>ヒ</t>
    </rPh>
    <rPh sb="3" eb="4">
      <t>ダ</t>
    </rPh>
    <phoneticPr fontId="4"/>
  </si>
  <si>
    <t>本会計より繰入</t>
    <rPh sb="0" eb="1">
      <t>ホン</t>
    </rPh>
    <rPh sb="1" eb="3">
      <t>カイケイ</t>
    </rPh>
    <rPh sb="5" eb="6">
      <t>ク</t>
    </rPh>
    <rPh sb="6" eb="7">
      <t>イ</t>
    </rPh>
    <phoneticPr fontId="4"/>
  </si>
  <si>
    <t>現金引出</t>
    <rPh sb="0" eb="2">
      <t>ゲンキン</t>
    </rPh>
    <rPh sb="2" eb="3">
      <t>ヒ</t>
    </rPh>
    <rPh sb="3" eb="4">
      <t>ダ</t>
    </rPh>
    <phoneticPr fontId="4"/>
  </si>
  <si>
    <t>専門家謝金　○○大学　教授　○○○○</t>
    <rPh sb="0" eb="3">
      <t>センモンカ</t>
    </rPh>
    <rPh sb="8" eb="10">
      <t>ダイガク</t>
    </rPh>
    <rPh sb="11" eb="13">
      <t>キョウジュ</t>
    </rPh>
    <phoneticPr fontId="4"/>
  </si>
  <si>
    <t>専門家謝金　○○会社　代表取締役　△△△△</t>
    <rPh sb="0" eb="3">
      <t>センモンカ</t>
    </rPh>
    <rPh sb="8" eb="10">
      <t>カイシャ</t>
    </rPh>
    <rPh sb="11" eb="13">
      <t>ダイヒョウ</t>
    </rPh>
    <rPh sb="13" eb="16">
      <t>トリシマリヤク</t>
    </rPh>
    <phoneticPr fontId="4"/>
  </si>
  <si>
    <t>専門家謝金　○○会社　部長　□□□□</t>
    <rPh sb="0" eb="3">
      <t>センモンカ</t>
    </rPh>
    <rPh sb="8" eb="10">
      <t>カイシャ</t>
    </rPh>
    <rPh sb="11" eb="13">
      <t>ブチョウ</t>
    </rPh>
    <phoneticPr fontId="4"/>
  </si>
  <si>
    <t>10月分源泉徴収預り金支払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</t>
    </rPh>
    <phoneticPr fontId="4"/>
  </si>
  <si>
    <t>11月分源泉徴収預り金支払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シハライ</t>
    </rPh>
    <phoneticPr fontId="4"/>
  </si>
  <si>
    <t>専門家謝金　中小企業診断士　××××</t>
    <rPh sb="0" eb="3">
      <t>センモンカ</t>
    </rPh>
    <rPh sb="3" eb="5">
      <t>シャキン</t>
    </rPh>
    <rPh sb="6" eb="8">
      <t>チュウショウ</t>
    </rPh>
    <rPh sb="8" eb="10">
      <t>キギョウ</t>
    </rPh>
    <rPh sb="10" eb="13">
      <t>シンダンシ</t>
    </rPh>
    <phoneticPr fontId="4"/>
  </si>
  <si>
    <t>預　り　金</t>
    <rPh sb="0" eb="1">
      <t>アズカリ</t>
    </rPh>
    <rPh sb="4" eb="5">
      <t>カネ</t>
    </rPh>
    <phoneticPr fontId="4"/>
  </si>
  <si>
    <t>借　　方</t>
    <rPh sb="0" eb="1">
      <t>カ</t>
    </rPh>
    <rPh sb="3" eb="4">
      <t>カタ</t>
    </rPh>
    <phoneticPr fontId="4"/>
  </si>
  <si>
    <t>貸　　方</t>
    <rPh sb="0" eb="1">
      <t>カシ</t>
    </rPh>
    <rPh sb="3" eb="4">
      <t>カタ</t>
    </rPh>
    <phoneticPr fontId="4"/>
  </si>
  <si>
    <t>専門家謝金源泉徴収預り金</t>
    <rPh sb="0" eb="3">
      <t>センモンカ</t>
    </rPh>
    <rPh sb="3" eb="5">
      <t>シャキン</t>
    </rPh>
    <rPh sb="5" eb="7">
      <t>ゲンセン</t>
    </rPh>
    <rPh sb="7" eb="9">
      <t>チョウシュウ</t>
    </rPh>
    <rPh sb="9" eb="10">
      <t>アズ</t>
    </rPh>
    <rPh sb="11" eb="12">
      <t>キン</t>
    </rPh>
    <phoneticPr fontId="4"/>
  </si>
  <si>
    <t>専門家謝金源泉徴収預り金</t>
    <rPh sb="0" eb="2">
      <t>センモン</t>
    </rPh>
    <rPh sb="2" eb="3">
      <t>イエ</t>
    </rPh>
    <rPh sb="3" eb="5">
      <t>シャキン</t>
    </rPh>
    <rPh sb="5" eb="7">
      <t>ゲンセン</t>
    </rPh>
    <rPh sb="7" eb="9">
      <t>チョウシュウ</t>
    </rPh>
    <rPh sb="9" eb="10">
      <t>アズ</t>
    </rPh>
    <rPh sb="11" eb="12">
      <t>キン</t>
    </rPh>
    <phoneticPr fontId="4"/>
  </si>
  <si>
    <t>10月分源泉徴収預り金支払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シハライ</t>
    </rPh>
    <phoneticPr fontId="4"/>
  </si>
  <si>
    <t>事業者名：</t>
    <rPh sb="0" eb="3">
      <t>ジギョウシャ</t>
    </rPh>
    <rPh sb="3" eb="4">
      <t>メイ</t>
    </rPh>
    <phoneticPr fontId="12"/>
  </si>
  <si>
    <t>管理No.</t>
  </si>
  <si>
    <t>支払</t>
  </si>
  <si>
    <t>支払先</t>
  </si>
  <si>
    <t>内容および仕様等詳細</t>
  </si>
  <si>
    <t>数量</t>
  </si>
  <si>
    <t>単位</t>
  </si>
  <si>
    <t>単価</t>
  </si>
  <si>
    <t>補助事業に要した経費
＜支払額＞</t>
  </si>
  <si>
    <t>補助対象
経費</t>
    <phoneticPr fontId="12"/>
  </si>
  <si>
    <t>年</t>
  </si>
  <si>
    <t>月</t>
  </si>
  <si>
    <t>日</t>
  </si>
  <si>
    <t>（税抜き）</t>
    <rPh sb="1" eb="3">
      <t>ゼイヌキ</t>
    </rPh>
    <phoneticPr fontId="12"/>
  </si>
  <si>
    <t>（税抜き）</t>
  </si>
  <si>
    <t>合　　　　計</t>
  </si>
  <si>
    <t>経費区分</t>
    <rPh sb="0" eb="2">
      <t>ケイヒ</t>
    </rPh>
    <rPh sb="2" eb="4">
      <t>クブン</t>
    </rPh>
    <phoneticPr fontId="2"/>
  </si>
  <si>
    <t>①費目別支出明細書</t>
    <rPh sb="1" eb="4">
      <t>ヒモクベツ</t>
    </rPh>
    <rPh sb="4" eb="6">
      <t>シシュツ</t>
    </rPh>
    <rPh sb="6" eb="9">
      <t>メイサイショ</t>
    </rPh>
    <phoneticPr fontId="2"/>
  </si>
  <si>
    <t>（税込み）
または
（税抜き）</t>
    <rPh sb="1" eb="3">
      <t>ゼイコ</t>
    </rPh>
    <rPh sb="11" eb="13">
      <t>ゼイヌ</t>
    </rPh>
    <phoneticPr fontId="2"/>
  </si>
  <si>
    <t>（税込み）</t>
    <rPh sb="2" eb="3">
      <t>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</si>
</sst>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 "/>
    <numFmt numFmtId="178" formatCode="#,##0_ "/>
  </numFmts>
  <fonts count="1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38" fontId="8" fillId="2" borderId="21" xfId="3" applyFont="1" applyFill="1" applyBorder="1">
      <alignment vertical="center"/>
    </xf>
    <xf numFmtId="38" fontId="8" fillId="2" borderId="22" xfId="3" applyFont="1" applyFill="1" applyBorder="1">
      <alignment vertical="center"/>
    </xf>
    <xf numFmtId="38" fontId="9" fillId="2" borderId="0" xfId="3" applyFont="1" applyFill="1" applyAlignment="1">
      <alignment horizontal="right" vertical="center"/>
    </xf>
    <xf numFmtId="38" fontId="9" fillId="2" borderId="0" xfId="3" applyFont="1" applyFill="1" applyAlignment="1">
      <alignment vertical="center"/>
    </xf>
    <xf numFmtId="38" fontId="8" fillId="2" borderId="0" xfId="3" applyFont="1" applyFill="1" applyAlignment="1">
      <alignment horizontal="right" vertical="center"/>
    </xf>
    <xf numFmtId="38" fontId="8" fillId="2" borderId="25" xfId="3" applyFont="1" applyFill="1" applyBorder="1" applyAlignment="1">
      <alignment horizontal="center" vertical="center"/>
    </xf>
    <xf numFmtId="38" fontId="8" fillId="2" borderId="26" xfId="3" applyFont="1" applyFill="1" applyBorder="1" applyAlignment="1">
      <alignment horizontal="center" vertical="center"/>
    </xf>
    <xf numFmtId="38" fontId="8" fillId="2" borderId="27" xfId="3" applyFont="1" applyFill="1" applyBorder="1" applyAlignment="1">
      <alignment horizontal="center" vertical="center"/>
    </xf>
    <xf numFmtId="38" fontId="8" fillId="2" borderId="0" xfId="3" applyFont="1" applyFill="1">
      <alignment vertical="center"/>
    </xf>
    <xf numFmtId="38" fontId="8" fillId="2" borderId="22" xfId="3" applyFont="1" applyFill="1" applyBorder="1" applyAlignment="1">
      <alignment vertical="center"/>
    </xf>
    <xf numFmtId="38" fontId="8" fillId="2" borderId="28" xfId="3" applyFont="1" applyFill="1" applyBorder="1">
      <alignment vertical="center"/>
    </xf>
    <xf numFmtId="38" fontId="8" fillId="2" borderId="11" xfId="3" applyFont="1" applyFill="1" applyBorder="1">
      <alignment vertical="center"/>
    </xf>
    <xf numFmtId="38" fontId="8" fillId="2" borderId="29" xfId="3" applyFont="1" applyFill="1" applyBorder="1">
      <alignment vertical="center"/>
    </xf>
    <xf numFmtId="38" fontId="8" fillId="2" borderId="30" xfId="3" applyFont="1" applyFill="1" applyBorder="1" applyAlignment="1">
      <alignment vertical="center"/>
    </xf>
    <xf numFmtId="38" fontId="8" fillId="2" borderId="31" xfId="3" applyFont="1" applyFill="1" applyBorder="1">
      <alignment vertical="center"/>
    </xf>
    <xf numFmtId="38" fontId="8" fillId="2" borderId="32" xfId="3" applyFont="1" applyFill="1" applyBorder="1">
      <alignment vertical="center"/>
    </xf>
    <xf numFmtId="38" fontId="8" fillId="2" borderId="33" xfId="3" applyFont="1" applyFill="1" applyBorder="1">
      <alignment vertical="center"/>
    </xf>
    <xf numFmtId="38" fontId="8" fillId="2" borderId="30" xfId="3" applyFont="1" applyFill="1" applyBorder="1">
      <alignment vertical="center"/>
    </xf>
    <xf numFmtId="38" fontId="8" fillId="2" borderId="34" xfId="3" applyFont="1" applyFill="1" applyBorder="1" applyAlignment="1">
      <alignment vertical="center"/>
    </xf>
    <xf numFmtId="38" fontId="8" fillId="2" borderId="35" xfId="3" applyFont="1" applyFill="1" applyBorder="1">
      <alignment vertical="center"/>
    </xf>
    <xf numFmtId="38" fontId="8" fillId="2" borderId="36" xfId="3" applyFont="1" applyFill="1" applyBorder="1">
      <alignment vertical="center"/>
    </xf>
    <xf numFmtId="38" fontId="8" fillId="2" borderId="34" xfId="3" applyFont="1" applyFill="1" applyBorder="1">
      <alignment vertical="center"/>
    </xf>
    <xf numFmtId="38" fontId="8" fillId="2" borderId="13" xfId="3" applyFont="1" applyFill="1" applyBorder="1" applyAlignment="1">
      <alignment vertical="center"/>
    </xf>
    <xf numFmtId="38" fontId="8" fillId="2" borderId="37" xfId="3" applyFont="1" applyFill="1" applyBorder="1">
      <alignment vertical="center"/>
    </xf>
    <xf numFmtId="38" fontId="8" fillId="2" borderId="12" xfId="3" applyFont="1" applyFill="1" applyBorder="1">
      <alignment vertical="center"/>
    </xf>
    <xf numFmtId="38" fontId="8" fillId="2" borderId="38" xfId="3" applyFont="1" applyFill="1" applyBorder="1">
      <alignment vertical="center"/>
    </xf>
    <xf numFmtId="38" fontId="8" fillId="2" borderId="13" xfId="3" applyFont="1" applyFill="1" applyBorder="1">
      <alignment vertical="center"/>
    </xf>
    <xf numFmtId="38" fontId="7" fillId="2" borderId="0" xfId="3" applyFont="1" applyFill="1" applyAlignment="1">
      <alignment horizontal="right" vertical="center"/>
    </xf>
    <xf numFmtId="38" fontId="8" fillId="2" borderId="0" xfId="3" applyFont="1" applyFill="1" applyAlignment="1">
      <alignment horizontal="center" vertical="center"/>
    </xf>
    <xf numFmtId="38" fontId="8" fillId="2" borderId="0" xfId="3" applyFont="1" applyFill="1" applyBorder="1" applyAlignment="1">
      <alignment vertical="center"/>
    </xf>
    <xf numFmtId="38" fontId="8" fillId="2" borderId="0" xfId="3" applyFont="1" applyFill="1" applyBorder="1">
      <alignment vertical="center"/>
    </xf>
    <xf numFmtId="38" fontId="7" fillId="2" borderId="0" xfId="3" applyFont="1" applyFill="1" applyAlignment="1">
      <alignment vertical="center"/>
    </xf>
    <xf numFmtId="38" fontId="10" fillId="2" borderId="0" xfId="3" applyFont="1" applyFill="1" applyAlignment="1">
      <alignment horizontal="center" vertical="center"/>
    </xf>
    <xf numFmtId="38" fontId="8" fillId="2" borderId="0" xfId="3" applyFont="1" applyFill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5" fillId="0" borderId="16" xfId="0" applyFont="1" applyBorder="1" applyAlignment="1">
      <alignment horizontal="right" vertical="center" wrapText="1"/>
    </xf>
    <xf numFmtId="0" fontId="14" fillId="0" borderId="46" xfId="0" applyFont="1" applyBorder="1" applyAlignment="1">
      <alignment horizontal="right" vertical="center" wrapText="1"/>
    </xf>
    <xf numFmtId="0" fontId="14" fillId="0" borderId="47" xfId="0" applyFont="1" applyBorder="1" applyAlignment="1">
      <alignment horizontal="right" vertical="center" wrapText="1"/>
    </xf>
    <xf numFmtId="0" fontId="14" fillId="0" borderId="48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177" fontId="14" fillId="0" borderId="17" xfId="0" applyNumberFormat="1" applyFont="1" applyBorder="1" applyAlignment="1">
      <alignment horizontal="right" vertical="center" wrapText="1"/>
    </xf>
    <xf numFmtId="178" fontId="14" fillId="0" borderId="17" xfId="0" applyNumberFormat="1" applyFont="1" applyBorder="1" applyAlignment="1">
      <alignment horizontal="right" vertical="center" wrapText="1"/>
    </xf>
    <xf numFmtId="178" fontId="14" fillId="0" borderId="46" xfId="0" applyNumberFormat="1" applyFont="1" applyBorder="1" applyAlignment="1">
      <alignment horizontal="right" vertical="center" wrapText="1"/>
    </xf>
    <xf numFmtId="178" fontId="14" fillId="0" borderId="19" xfId="0" applyNumberFormat="1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177" fontId="14" fillId="0" borderId="6" xfId="0" applyNumberFormat="1" applyFont="1" applyBorder="1" applyAlignment="1">
      <alignment horizontal="right" vertical="center" wrapText="1"/>
    </xf>
    <xf numFmtId="178" fontId="14" fillId="0" borderId="6" xfId="0" applyNumberFormat="1" applyFont="1" applyBorder="1" applyAlignment="1">
      <alignment horizontal="right" vertical="center" wrapText="1"/>
    </xf>
    <xf numFmtId="178" fontId="14" fillId="0" borderId="7" xfId="0" applyNumberFormat="1" applyFont="1" applyBorder="1" applyAlignment="1">
      <alignment horizontal="right" vertical="center" wrapText="1"/>
    </xf>
    <xf numFmtId="178" fontId="14" fillId="0" borderId="50" xfId="0" applyNumberFormat="1" applyFont="1" applyBorder="1" applyAlignment="1">
      <alignment horizontal="right" vertical="center" wrapText="1"/>
    </xf>
    <xf numFmtId="0" fontId="14" fillId="0" borderId="51" xfId="0" applyFont="1" applyBorder="1" applyAlignment="1">
      <alignment horizontal="right" vertical="center" wrapText="1"/>
    </xf>
    <xf numFmtId="0" fontId="14" fillId="0" borderId="52" xfId="0" applyFont="1" applyBorder="1" applyAlignment="1">
      <alignment horizontal="right" vertical="center" wrapText="1"/>
    </xf>
    <xf numFmtId="0" fontId="14" fillId="0" borderId="53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177" fontId="14" fillId="0" borderId="10" xfId="0" applyNumberFormat="1" applyFont="1" applyBorder="1" applyAlignment="1">
      <alignment horizontal="right" vertical="center" wrapText="1"/>
    </xf>
    <xf numFmtId="178" fontId="14" fillId="0" borderId="10" xfId="0" applyNumberFormat="1" applyFont="1" applyBorder="1" applyAlignment="1">
      <alignment horizontal="right" vertical="center" wrapText="1"/>
    </xf>
    <xf numFmtId="178" fontId="14" fillId="0" borderId="9" xfId="0" applyNumberFormat="1" applyFont="1" applyBorder="1" applyAlignment="1">
      <alignment horizontal="right" vertical="center" wrapText="1"/>
    </xf>
    <xf numFmtId="178" fontId="14" fillId="0" borderId="54" xfId="0" applyNumberFormat="1" applyFont="1" applyBorder="1" applyAlignment="1">
      <alignment horizontal="right" vertical="center" wrapText="1"/>
    </xf>
    <xf numFmtId="176" fontId="14" fillId="3" borderId="4" xfId="0" applyNumberFormat="1" applyFont="1" applyFill="1" applyBorder="1" applyAlignment="1">
      <alignment horizontal="right" vertical="center" wrapText="1"/>
    </xf>
    <xf numFmtId="176" fontId="14" fillId="3" borderId="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readingOrder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 readingOrder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38" fontId="8" fillId="2" borderId="23" xfId="3" applyFont="1" applyFill="1" applyBorder="1" applyAlignment="1">
      <alignment horizontal="center" vertical="center"/>
    </xf>
    <xf numFmtId="38" fontId="8" fillId="2" borderId="24" xfId="3" applyFont="1" applyFill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1"/>
  <sheetViews>
    <sheetView tabSelected="1" workbookViewId="0">
      <selection activeCell="K4" sqref="K4"/>
    </sheetView>
  </sheetViews>
  <sheetFormatPr defaultRowHeight="13.2"/>
  <cols>
    <col min="1" max="1" width="3.109375" customWidth="1"/>
    <col min="2" max="4" width="2.6640625" customWidth="1"/>
    <col min="5" max="5" width="14.33203125" customWidth="1"/>
    <col min="6" max="6" width="19.44140625" customWidth="1"/>
    <col min="7" max="8" width="4.44140625" bestFit="1" customWidth="1"/>
    <col min="9" max="12" width="8.88671875" customWidth="1"/>
    <col min="258" max="258" width="3.77734375" customWidth="1"/>
    <col min="259" max="261" width="2.77734375" customWidth="1"/>
    <col min="262" max="262" width="16.109375" customWidth="1"/>
    <col min="263" max="263" width="22.77734375" customWidth="1"/>
    <col min="264" max="265" width="4.44140625" bestFit="1" customWidth="1"/>
    <col min="266" max="268" width="9.77734375" customWidth="1"/>
    <col min="514" max="514" width="3.77734375" customWidth="1"/>
    <col min="515" max="517" width="2.77734375" customWidth="1"/>
    <col min="518" max="518" width="16.109375" customWidth="1"/>
    <col min="519" max="519" width="22.77734375" customWidth="1"/>
    <col min="520" max="521" width="4.44140625" bestFit="1" customWidth="1"/>
    <col min="522" max="524" width="9.77734375" customWidth="1"/>
    <col min="770" max="770" width="3.77734375" customWidth="1"/>
    <col min="771" max="773" width="2.77734375" customWidth="1"/>
    <col min="774" max="774" width="16.109375" customWidth="1"/>
    <col min="775" max="775" width="22.77734375" customWidth="1"/>
    <col min="776" max="777" width="4.44140625" bestFit="1" customWidth="1"/>
    <col min="778" max="780" width="9.77734375" customWidth="1"/>
    <col min="1026" max="1026" width="3.77734375" customWidth="1"/>
    <col min="1027" max="1029" width="2.77734375" customWidth="1"/>
    <col min="1030" max="1030" width="16.109375" customWidth="1"/>
    <col min="1031" max="1031" width="22.77734375" customWidth="1"/>
    <col min="1032" max="1033" width="4.44140625" bestFit="1" customWidth="1"/>
    <col min="1034" max="1036" width="9.77734375" customWidth="1"/>
    <col min="1282" max="1282" width="3.77734375" customWidth="1"/>
    <col min="1283" max="1285" width="2.77734375" customWidth="1"/>
    <col min="1286" max="1286" width="16.109375" customWidth="1"/>
    <col min="1287" max="1287" width="22.77734375" customWidth="1"/>
    <col min="1288" max="1289" width="4.44140625" bestFit="1" customWidth="1"/>
    <col min="1290" max="1292" width="9.77734375" customWidth="1"/>
    <col min="1538" max="1538" width="3.77734375" customWidth="1"/>
    <col min="1539" max="1541" width="2.77734375" customWidth="1"/>
    <col min="1542" max="1542" width="16.109375" customWidth="1"/>
    <col min="1543" max="1543" width="22.77734375" customWidth="1"/>
    <col min="1544" max="1545" width="4.44140625" bestFit="1" customWidth="1"/>
    <col min="1546" max="1548" width="9.77734375" customWidth="1"/>
    <col min="1794" max="1794" width="3.77734375" customWidth="1"/>
    <col min="1795" max="1797" width="2.77734375" customWidth="1"/>
    <col min="1798" max="1798" width="16.109375" customWidth="1"/>
    <col min="1799" max="1799" width="22.77734375" customWidth="1"/>
    <col min="1800" max="1801" width="4.44140625" bestFit="1" customWidth="1"/>
    <col min="1802" max="1804" width="9.77734375" customWidth="1"/>
    <col min="2050" max="2050" width="3.77734375" customWidth="1"/>
    <col min="2051" max="2053" width="2.77734375" customWidth="1"/>
    <col min="2054" max="2054" width="16.109375" customWidth="1"/>
    <col min="2055" max="2055" width="22.77734375" customWidth="1"/>
    <col min="2056" max="2057" width="4.44140625" bestFit="1" customWidth="1"/>
    <col min="2058" max="2060" width="9.77734375" customWidth="1"/>
    <col min="2306" max="2306" width="3.77734375" customWidth="1"/>
    <col min="2307" max="2309" width="2.77734375" customWidth="1"/>
    <col min="2310" max="2310" width="16.109375" customWidth="1"/>
    <col min="2311" max="2311" width="22.77734375" customWidth="1"/>
    <col min="2312" max="2313" width="4.44140625" bestFit="1" customWidth="1"/>
    <col min="2314" max="2316" width="9.77734375" customWidth="1"/>
    <col min="2562" max="2562" width="3.77734375" customWidth="1"/>
    <col min="2563" max="2565" width="2.77734375" customWidth="1"/>
    <col min="2566" max="2566" width="16.109375" customWidth="1"/>
    <col min="2567" max="2567" width="22.77734375" customWidth="1"/>
    <col min="2568" max="2569" width="4.44140625" bestFit="1" customWidth="1"/>
    <col min="2570" max="2572" width="9.77734375" customWidth="1"/>
    <col min="2818" max="2818" width="3.77734375" customWidth="1"/>
    <col min="2819" max="2821" width="2.77734375" customWidth="1"/>
    <col min="2822" max="2822" width="16.109375" customWidth="1"/>
    <col min="2823" max="2823" width="22.77734375" customWidth="1"/>
    <col min="2824" max="2825" width="4.44140625" bestFit="1" customWidth="1"/>
    <col min="2826" max="2828" width="9.77734375" customWidth="1"/>
    <col min="3074" max="3074" width="3.77734375" customWidth="1"/>
    <col min="3075" max="3077" width="2.77734375" customWidth="1"/>
    <col min="3078" max="3078" width="16.109375" customWidth="1"/>
    <col min="3079" max="3079" width="22.77734375" customWidth="1"/>
    <col min="3080" max="3081" width="4.44140625" bestFit="1" customWidth="1"/>
    <col min="3082" max="3084" width="9.77734375" customWidth="1"/>
    <col min="3330" max="3330" width="3.77734375" customWidth="1"/>
    <col min="3331" max="3333" width="2.77734375" customWidth="1"/>
    <col min="3334" max="3334" width="16.109375" customWidth="1"/>
    <col min="3335" max="3335" width="22.77734375" customWidth="1"/>
    <col min="3336" max="3337" width="4.44140625" bestFit="1" customWidth="1"/>
    <col min="3338" max="3340" width="9.77734375" customWidth="1"/>
    <col min="3586" max="3586" width="3.77734375" customWidth="1"/>
    <col min="3587" max="3589" width="2.77734375" customWidth="1"/>
    <col min="3590" max="3590" width="16.109375" customWidth="1"/>
    <col min="3591" max="3591" width="22.77734375" customWidth="1"/>
    <col min="3592" max="3593" width="4.44140625" bestFit="1" customWidth="1"/>
    <col min="3594" max="3596" width="9.77734375" customWidth="1"/>
    <col min="3842" max="3842" width="3.77734375" customWidth="1"/>
    <col min="3843" max="3845" width="2.77734375" customWidth="1"/>
    <col min="3846" max="3846" width="16.109375" customWidth="1"/>
    <col min="3847" max="3847" width="22.77734375" customWidth="1"/>
    <col min="3848" max="3849" width="4.44140625" bestFit="1" customWidth="1"/>
    <col min="3850" max="3852" width="9.77734375" customWidth="1"/>
    <col min="4098" max="4098" width="3.77734375" customWidth="1"/>
    <col min="4099" max="4101" width="2.77734375" customWidth="1"/>
    <col min="4102" max="4102" width="16.109375" customWidth="1"/>
    <col min="4103" max="4103" width="22.77734375" customWidth="1"/>
    <col min="4104" max="4105" width="4.44140625" bestFit="1" customWidth="1"/>
    <col min="4106" max="4108" width="9.77734375" customWidth="1"/>
    <col min="4354" max="4354" width="3.77734375" customWidth="1"/>
    <col min="4355" max="4357" width="2.77734375" customWidth="1"/>
    <col min="4358" max="4358" width="16.109375" customWidth="1"/>
    <col min="4359" max="4359" width="22.77734375" customWidth="1"/>
    <col min="4360" max="4361" width="4.44140625" bestFit="1" customWidth="1"/>
    <col min="4362" max="4364" width="9.77734375" customWidth="1"/>
    <col min="4610" max="4610" width="3.77734375" customWidth="1"/>
    <col min="4611" max="4613" width="2.77734375" customWidth="1"/>
    <col min="4614" max="4614" width="16.109375" customWidth="1"/>
    <col min="4615" max="4615" width="22.77734375" customWidth="1"/>
    <col min="4616" max="4617" width="4.44140625" bestFit="1" customWidth="1"/>
    <col min="4618" max="4620" width="9.77734375" customWidth="1"/>
    <col min="4866" max="4866" width="3.77734375" customWidth="1"/>
    <col min="4867" max="4869" width="2.77734375" customWidth="1"/>
    <col min="4870" max="4870" width="16.109375" customWidth="1"/>
    <col min="4871" max="4871" width="22.77734375" customWidth="1"/>
    <col min="4872" max="4873" width="4.44140625" bestFit="1" customWidth="1"/>
    <col min="4874" max="4876" width="9.77734375" customWidth="1"/>
    <col min="5122" max="5122" width="3.77734375" customWidth="1"/>
    <col min="5123" max="5125" width="2.77734375" customWidth="1"/>
    <col min="5126" max="5126" width="16.109375" customWidth="1"/>
    <col min="5127" max="5127" width="22.77734375" customWidth="1"/>
    <col min="5128" max="5129" width="4.44140625" bestFit="1" customWidth="1"/>
    <col min="5130" max="5132" width="9.77734375" customWidth="1"/>
    <col min="5378" max="5378" width="3.77734375" customWidth="1"/>
    <col min="5379" max="5381" width="2.77734375" customWidth="1"/>
    <col min="5382" max="5382" width="16.109375" customWidth="1"/>
    <col min="5383" max="5383" width="22.77734375" customWidth="1"/>
    <col min="5384" max="5385" width="4.44140625" bestFit="1" customWidth="1"/>
    <col min="5386" max="5388" width="9.77734375" customWidth="1"/>
    <col min="5634" max="5634" width="3.77734375" customWidth="1"/>
    <col min="5635" max="5637" width="2.77734375" customWidth="1"/>
    <col min="5638" max="5638" width="16.109375" customWidth="1"/>
    <col min="5639" max="5639" width="22.77734375" customWidth="1"/>
    <col min="5640" max="5641" width="4.44140625" bestFit="1" customWidth="1"/>
    <col min="5642" max="5644" width="9.77734375" customWidth="1"/>
    <col min="5890" max="5890" width="3.77734375" customWidth="1"/>
    <col min="5891" max="5893" width="2.77734375" customWidth="1"/>
    <col min="5894" max="5894" width="16.109375" customWidth="1"/>
    <col min="5895" max="5895" width="22.77734375" customWidth="1"/>
    <col min="5896" max="5897" width="4.44140625" bestFit="1" customWidth="1"/>
    <col min="5898" max="5900" width="9.77734375" customWidth="1"/>
    <col min="6146" max="6146" width="3.77734375" customWidth="1"/>
    <col min="6147" max="6149" width="2.77734375" customWidth="1"/>
    <col min="6150" max="6150" width="16.109375" customWidth="1"/>
    <col min="6151" max="6151" width="22.77734375" customWidth="1"/>
    <col min="6152" max="6153" width="4.44140625" bestFit="1" customWidth="1"/>
    <col min="6154" max="6156" width="9.77734375" customWidth="1"/>
    <col min="6402" max="6402" width="3.77734375" customWidth="1"/>
    <col min="6403" max="6405" width="2.77734375" customWidth="1"/>
    <col min="6406" max="6406" width="16.109375" customWidth="1"/>
    <col min="6407" max="6407" width="22.77734375" customWidth="1"/>
    <col min="6408" max="6409" width="4.44140625" bestFit="1" customWidth="1"/>
    <col min="6410" max="6412" width="9.77734375" customWidth="1"/>
    <col min="6658" max="6658" width="3.77734375" customWidth="1"/>
    <col min="6659" max="6661" width="2.77734375" customWidth="1"/>
    <col min="6662" max="6662" width="16.109375" customWidth="1"/>
    <col min="6663" max="6663" width="22.77734375" customWidth="1"/>
    <col min="6664" max="6665" width="4.44140625" bestFit="1" customWidth="1"/>
    <col min="6666" max="6668" width="9.77734375" customWidth="1"/>
    <col min="6914" max="6914" width="3.77734375" customWidth="1"/>
    <col min="6915" max="6917" width="2.77734375" customWidth="1"/>
    <col min="6918" max="6918" width="16.109375" customWidth="1"/>
    <col min="6919" max="6919" width="22.77734375" customWidth="1"/>
    <col min="6920" max="6921" width="4.44140625" bestFit="1" customWidth="1"/>
    <col min="6922" max="6924" width="9.77734375" customWidth="1"/>
    <col min="7170" max="7170" width="3.77734375" customWidth="1"/>
    <col min="7171" max="7173" width="2.77734375" customWidth="1"/>
    <col min="7174" max="7174" width="16.109375" customWidth="1"/>
    <col min="7175" max="7175" width="22.77734375" customWidth="1"/>
    <col min="7176" max="7177" width="4.44140625" bestFit="1" customWidth="1"/>
    <col min="7178" max="7180" width="9.77734375" customWidth="1"/>
    <col min="7426" max="7426" width="3.77734375" customWidth="1"/>
    <col min="7427" max="7429" width="2.77734375" customWidth="1"/>
    <col min="7430" max="7430" width="16.109375" customWidth="1"/>
    <col min="7431" max="7431" width="22.77734375" customWidth="1"/>
    <col min="7432" max="7433" width="4.44140625" bestFit="1" customWidth="1"/>
    <col min="7434" max="7436" width="9.77734375" customWidth="1"/>
    <col min="7682" max="7682" width="3.77734375" customWidth="1"/>
    <col min="7683" max="7685" width="2.77734375" customWidth="1"/>
    <col min="7686" max="7686" width="16.109375" customWidth="1"/>
    <col min="7687" max="7687" width="22.77734375" customWidth="1"/>
    <col min="7688" max="7689" width="4.44140625" bestFit="1" customWidth="1"/>
    <col min="7690" max="7692" width="9.77734375" customWidth="1"/>
    <col min="7938" max="7938" width="3.77734375" customWidth="1"/>
    <col min="7939" max="7941" width="2.77734375" customWidth="1"/>
    <col min="7942" max="7942" width="16.109375" customWidth="1"/>
    <col min="7943" max="7943" width="22.77734375" customWidth="1"/>
    <col min="7944" max="7945" width="4.44140625" bestFit="1" customWidth="1"/>
    <col min="7946" max="7948" width="9.77734375" customWidth="1"/>
    <col min="8194" max="8194" width="3.77734375" customWidth="1"/>
    <col min="8195" max="8197" width="2.77734375" customWidth="1"/>
    <col min="8198" max="8198" width="16.109375" customWidth="1"/>
    <col min="8199" max="8199" width="22.77734375" customWidth="1"/>
    <col min="8200" max="8201" width="4.44140625" bestFit="1" customWidth="1"/>
    <col min="8202" max="8204" width="9.77734375" customWidth="1"/>
    <col min="8450" max="8450" width="3.77734375" customWidth="1"/>
    <col min="8451" max="8453" width="2.77734375" customWidth="1"/>
    <col min="8454" max="8454" width="16.109375" customWidth="1"/>
    <col min="8455" max="8455" width="22.77734375" customWidth="1"/>
    <col min="8456" max="8457" width="4.44140625" bestFit="1" customWidth="1"/>
    <col min="8458" max="8460" width="9.77734375" customWidth="1"/>
    <col min="8706" max="8706" width="3.77734375" customWidth="1"/>
    <col min="8707" max="8709" width="2.77734375" customWidth="1"/>
    <col min="8710" max="8710" width="16.109375" customWidth="1"/>
    <col min="8711" max="8711" width="22.77734375" customWidth="1"/>
    <col min="8712" max="8713" width="4.44140625" bestFit="1" customWidth="1"/>
    <col min="8714" max="8716" width="9.77734375" customWidth="1"/>
    <col min="8962" max="8962" width="3.77734375" customWidth="1"/>
    <col min="8963" max="8965" width="2.77734375" customWidth="1"/>
    <col min="8966" max="8966" width="16.109375" customWidth="1"/>
    <col min="8967" max="8967" width="22.77734375" customWidth="1"/>
    <col min="8968" max="8969" width="4.44140625" bestFit="1" customWidth="1"/>
    <col min="8970" max="8972" width="9.77734375" customWidth="1"/>
    <col min="9218" max="9218" width="3.77734375" customWidth="1"/>
    <col min="9219" max="9221" width="2.77734375" customWidth="1"/>
    <col min="9222" max="9222" width="16.109375" customWidth="1"/>
    <col min="9223" max="9223" width="22.77734375" customWidth="1"/>
    <col min="9224" max="9225" width="4.44140625" bestFit="1" customWidth="1"/>
    <col min="9226" max="9228" width="9.77734375" customWidth="1"/>
    <col min="9474" max="9474" width="3.77734375" customWidth="1"/>
    <col min="9475" max="9477" width="2.77734375" customWidth="1"/>
    <col min="9478" max="9478" width="16.109375" customWidth="1"/>
    <col min="9479" max="9479" width="22.77734375" customWidth="1"/>
    <col min="9480" max="9481" width="4.44140625" bestFit="1" customWidth="1"/>
    <col min="9482" max="9484" width="9.77734375" customWidth="1"/>
    <col min="9730" max="9730" width="3.77734375" customWidth="1"/>
    <col min="9731" max="9733" width="2.77734375" customWidth="1"/>
    <col min="9734" max="9734" width="16.109375" customWidth="1"/>
    <col min="9735" max="9735" width="22.77734375" customWidth="1"/>
    <col min="9736" max="9737" width="4.44140625" bestFit="1" customWidth="1"/>
    <col min="9738" max="9740" width="9.77734375" customWidth="1"/>
    <col min="9986" max="9986" width="3.77734375" customWidth="1"/>
    <col min="9987" max="9989" width="2.77734375" customWidth="1"/>
    <col min="9990" max="9990" width="16.109375" customWidth="1"/>
    <col min="9991" max="9991" width="22.77734375" customWidth="1"/>
    <col min="9992" max="9993" width="4.44140625" bestFit="1" customWidth="1"/>
    <col min="9994" max="9996" width="9.77734375" customWidth="1"/>
    <col min="10242" max="10242" width="3.77734375" customWidth="1"/>
    <col min="10243" max="10245" width="2.77734375" customWidth="1"/>
    <col min="10246" max="10246" width="16.109375" customWidth="1"/>
    <col min="10247" max="10247" width="22.77734375" customWidth="1"/>
    <col min="10248" max="10249" width="4.44140625" bestFit="1" customWidth="1"/>
    <col min="10250" max="10252" width="9.77734375" customWidth="1"/>
    <col min="10498" max="10498" width="3.77734375" customWidth="1"/>
    <col min="10499" max="10501" width="2.77734375" customWidth="1"/>
    <col min="10502" max="10502" width="16.109375" customWidth="1"/>
    <col min="10503" max="10503" width="22.77734375" customWidth="1"/>
    <col min="10504" max="10505" width="4.44140625" bestFit="1" customWidth="1"/>
    <col min="10506" max="10508" width="9.77734375" customWidth="1"/>
    <col min="10754" max="10754" width="3.77734375" customWidth="1"/>
    <col min="10755" max="10757" width="2.77734375" customWidth="1"/>
    <col min="10758" max="10758" width="16.109375" customWidth="1"/>
    <col min="10759" max="10759" width="22.77734375" customWidth="1"/>
    <col min="10760" max="10761" width="4.44140625" bestFit="1" customWidth="1"/>
    <col min="10762" max="10764" width="9.77734375" customWidth="1"/>
    <col min="11010" max="11010" width="3.77734375" customWidth="1"/>
    <col min="11011" max="11013" width="2.77734375" customWidth="1"/>
    <col min="11014" max="11014" width="16.109375" customWidth="1"/>
    <col min="11015" max="11015" width="22.77734375" customWidth="1"/>
    <col min="11016" max="11017" width="4.44140625" bestFit="1" customWidth="1"/>
    <col min="11018" max="11020" width="9.77734375" customWidth="1"/>
    <col min="11266" max="11266" width="3.77734375" customWidth="1"/>
    <col min="11267" max="11269" width="2.77734375" customWidth="1"/>
    <col min="11270" max="11270" width="16.109375" customWidth="1"/>
    <col min="11271" max="11271" width="22.77734375" customWidth="1"/>
    <col min="11272" max="11273" width="4.44140625" bestFit="1" customWidth="1"/>
    <col min="11274" max="11276" width="9.77734375" customWidth="1"/>
    <col min="11522" max="11522" width="3.77734375" customWidth="1"/>
    <col min="11523" max="11525" width="2.77734375" customWidth="1"/>
    <col min="11526" max="11526" width="16.109375" customWidth="1"/>
    <col min="11527" max="11527" width="22.77734375" customWidth="1"/>
    <col min="11528" max="11529" width="4.44140625" bestFit="1" customWidth="1"/>
    <col min="11530" max="11532" width="9.77734375" customWidth="1"/>
    <col min="11778" max="11778" width="3.77734375" customWidth="1"/>
    <col min="11779" max="11781" width="2.77734375" customWidth="1"/>
    <col min="11782" max="11782" width="16.109375" customWidth="1"/>
    <col min="11783" max="11783" width="22.77734375" customWidth="1"/>
    <col min="11784" max="11785" width="4.44140625" bestFit="1" customWidth="1"/>
    <col min="11786" max="11788" width="9.77734375" customWidth="1"/>
    <col min="12034" max="12034" width="3.77734375" customWidth="1"/>
    <col min="12035" max="12037" width="2.77734375" customWidth="1"/>
    <col min="12038" max="12038" width="16.109375" customWidth="1"/>
    <col min="12039" max="12039" width="22.77734375" customWidth="1"/>
    <col min="12040" max="12041" width="4.44140625" bestFit="1" customWidth="1"/>
    <col min="12042" max="12044" width="9.77734375" customWidth="1"/>
    <col min="12290" max="12290" width="3.77734375" customWidth="1"/>
    <col min="12291" max="12293" width="2.77734375" customWidth="1"/>
    <col min="12294" max="12294" width="16.109375" customWidth="1"/>
    <col min="12295" max="12295" width="22.77734375" customWidth="1"/>
    <col min="12296" max="12297" width="4.44140625" bestFit="1" customWidth="1"/>
    <col min="12298" max="12300" width="9.77734375" customWidth="1"/>
    <col min="12546" max="12546" width="3.77734375" customWidth="1"/>
    <col min="12547" max="12549" width="2.77734375" customWidth="1"/>
    <col min="12550" max="12550" width="16.109375" customWidth="1"/>
    <col min="12551" max="12551" width="22.77734375" customWidth="1"/>
    <col min="12552" max="12553" width="4.44140625" bestFit="1" customWidth="1"/>
    <col min="12554" max="12556" width="9.77734375" customWidth="1"/>
    <col min="12802" max="12802" width="3.77734375" customWidth="1"/>
    <col min="12803" max="12805" width="2.77734375" customWidth="1"/>
    <col min="12806" max="12806" width="16.109375" customWidth="1"/>
    <col min="12807" max="12807" width="22.77734375" customWidth="1"/>
    <col min="12808" max="12809" width="4.44140625" bestFit="1" customWidth="1"/>
    <col min="12810" max="12812" width="9.77734375" customWidth="1"/>
    <col min="13058" max="13058" width="3.77734375" customWidth="1"/>
    <col min="13059" max="13061" width="2.77734375" customWidth="1"/>
    <col min="13062" max="13062" width="16.109375" customWidth="1"/>
    <col min="13063" max="13063" width="22.77734375" customWidth="1"/>
    <col min="13064" max="13065" width="4.44140625" bestFit="1" customWidth="1"/>
    <col min="13066" max="13068" width="9.77734375" customWidth="1"/>
    <col min="13314" max="13314" width="3.77734375" customWidth="1"/>
    <col min="13315" max="13317" width="2.77734375" customWidth="1"/>
    <col min="13318" max="13318" width="16.109375" customWidth="1"/>
    <col min="13319" max="13319" width="22.77734375" customWidth="1"/>
    <col min="13320" max="13321" width="4.44140625" bestFit="1" customWidth="1"/>
    <col min="13322" max="13324" width="9.77734375" customWidth="1"/>
    <col min="13570" max="13570" width="3.77734375" customWidth="1"/>
    <col min="13571" max="13573" width="2.77734375" customWidth="1"/>
    <col min="13574" max="13574" width="16.109375" customWidth="1"/>
    <col min="13575" max="13575" width="22.77734375" customWidth="1"/>
    <col min="13576" max="13577" width="4.44140625" bestFit="1" customWidth="1"/>
    <col min="13578" max="13580" width="9.77734375" customWidth="1"/>
    <col min="13826" max="13826" width="3.77734375" customWidth="1"/>
    <col min="13827" max="13829" width="2.77734375" customWidth="1"/>
    <col min="13830" max="13830" width="16.109375" customWidth="1"/>
    <col min="13831" max="13831" width="22.77734375" customWidth="1"/>
    <col min="13832" max="13833" width="4.44140625" bestFit="1" customWidth="1"/>
    <col min="13834" max="13836" width="9.77734375" customWidth="1"/>
    <col min="14082" max="14082" width="3.77734375" customWidth="1"/>
    <col min="14083" max="14085" width="2.77734375" customWidth="1"/>
    <col min="14086" max="14086" width="16.109375" customWidth="1"/>
    <col min="14087" max="14087" width="22.77734375" customWidth="1"/>
    <col min="14088" max="14089" width="4.44140625" bestFit="1" customWidth="1"/>
    <col min="14090" max="14092" width="9.77734375" customWidth="1"/>
    <col min="14338" max="14338" width="3.77734375" customWidth="1"/>
    <col min="14339" max="14341" width="2.77734375" customWidth="1"/>
    <col min="14342" max="14342" width="16.109375" customWidth="1"/>
    <col min="14343" max="14343" width="22.77734375" customWidth="1"/>
    <col min="14344" max="14345" width="4.44140625" bestFit="1" customWidth="1"/>
    <col min="14346" max="14348" width="9.77734375" customWidth="1"/>
    <col min="14594" max="14594" width="3.77734375" customWidth="1"/>
    <col min="14595" max="14597" width="2.77734375" customWidth="1"/>
    <col min="14598" max="14598" width="16.109375" customWidth="1"/>
    <col min="14599" max="14599" width="22.77734375" customWidth="1"/>
    <col min="14600" max="14601" width="4.44140625" bestFit="1" customWidth="1"/>
    <col min="14602" max="14604" width="9.77734375" customWidth="1"/>
    <col min="14850" max="14850" width="3.77734375" customWidth="1"/>
    <col min="14851" max="14853" width="2.77734375" customWidth="1"/>
    <col min="14854" max="14854" width="16.109375" customWidth="1"/>
    <col min="14855" max="14855" width="22.77734375" customWidth="1"/>
    <col min="14856" max="14857" width="4.44140625" bestFit="1" customWidth="1"/>
    <col min="14858" max="14860" width="9.77734375" customWidth="1"/>
    <col min="15106" max="15106" width="3.77734375" customWidth="1"/>
    <col min="15107" max="15109" width="2.77734375" customWidth="1"/>
    <col min="15110" max="15110" width="16.109375" customWidth="1"/>
    <col min="15111" max="15111" width="22.77734375" customWidth="1"/>
    <col min="15112" max="15113" width="4.44140625" bestFit="1" customWidth="1"/>
    <col min="15114" max="15116" width="9.77734375" customWidth="1"/>
    <col min="15362" max="15362" width="3.77734375" customWidth="1"/>
    <col min="15363" max="15365" width="2.77734375" customWidth="1"/>
    <col min="15366" max="15366" width="16.109375" customWidth="1"/>
    <col min="15367" max="15367" width="22.77734375" customWidth="1"/>
    <col min="15368" max="15369" width="4.44140625" bestFit="1" customWidth="1"/>
    <col min="15370" max="15372" width="9.77734375" customWidth="1"/>
    <col min="15618" max="15618" width="3.77734375" customWidth="1"/>
    <col min="15619" max="15621" width="2.77734375" customWidth="1"/>
    <col min="15622" max="15622" width="16.109375" customWidth="1"/>
    <col min="15623" max="15623" width="22.77734375" customWidth="1"/>
    <col min="15624" max="15625" width="4.44140625" bestFit="1" customWidth="1"/>
    <col min="15626" max="15628" width="9.77734375" customWidth="1"/>
    <col min="15874" max="15874" width="3.77734375" customWidth="1"/>
    <col min="15875" max="15877" width="2.77734375" customWidth="1"/>
    <col min="15878" max="15878" width="16.109375" customWidth="1"/>
    <col min="15879" max="15879" width="22.77734375" customWidth="1"/>
    <col min="15880" max="15881" width="4.44140625" bestFit="1" customWidth="1"/>
    <col min="15882" max="15884" width="9.77734375" customWidth="1"/>
    <col min="16130" max="16130" width="3.77734375" customWidth="1"/>
    <col min="16131" max="16133" width="2.77734375" customWidth="1"/>
    <col min="16134" max="16134" width="16.109375" customWidth="1"/>
    <col min="16135" max="16135" width="22.77734375" customWidth="1"/>
    <col min="16136" max="16137" width="4.44140625" bestFit="1" customWidth="1"/>
    <col min="16138" max="16140" width="9.77734375" customWidth="1"/>
  </cols>
  <sheetData>
    <row r="1" spans="1:12">
      <c r="A1" s="83" t="s">
        <v>47</v>
      </c>
      <c r="B1" s="84"/>
      <c r="C1" s="84"/>
      <c r="D1" s="84"/>
      <c r="E1" s="84"/>
    </row>
    <row r="2" spans="1:12" ht="9.75" customHeight="1" thickBot="1">
      <c r="A2" s="69"/>
      <c r="B2" s="70"/>
      <c r="C2" s="70"/>
      <c r="D2" s="70"/>
      <c r="E2" s="70"/>
    </row>
    <row r="3" spans="1:12">
      <c r="A3" s="69"/>
      <c r="B3" s="70"/>
      <c r="C3" s="70"/>
      <c r="D3" s="70"/>
      <c r="E3" s="71"/>
      <c r="F3" s="72" t="s">
        <v>46</v>
      </c>
    </row>
    <row r="4" spans="1:12" ht="13.8" thickBot="1">
      <c r="A4" s="36"/>
      <c r="E4" s="1"/>
      <c r="F4" s="73"/>
    </row>
    <row r="5" spans="1:12">
      <c r="A5" s="36"/>
      <c r="E5" s="1"/>
      <c r="F5" s="1"/>
      <c r="I5" s="37" t="s">
        <v>30</v>
      </c>
    </row>
    <row r="6" spans="1:12" ht="13.8" thickBot="1">
      <c r="A6" s="36"/>
      <c r="I6" s="38"/>
    </row>
    <row r="7" spans="1:12" ht="22.5" customHeight="1">
      <c r="A7" s="85" t="s">
        <v>31</v>
      </c>
      <c r="B7" s="87" t="s">
        <v>32</v>
      </c>
      <c r="C7" s="88"/>
      <c r="D7" s="89"/>
      <c r="E7" s="75" t="s">
        <v>33</v>
      </c>
      <c r="F7" s="75" t="s">
        <v>34</v>
      </c>
      <c r="G7" s="75" t="s">
        <v>35</v>
      </c>
      <c r="H7" s="75" t="s">
        <v>36</v>
      </c>
      <c r="I7" s="75" t="s">
        <v>37</v>
      </c>
      <c r="J7" s="90" t="s">
        <v>38</v>
      </c>
      <c r="K7" s="91"/>
      <c r="L7" s="76" t="s">
        <v>39</v>
      </c>
    </row>
    <row r="8" spans="1:12" ht="35.25" customHeight="1" thickBot="1">
      <c r="A8" s="86"/>
      <c r="B8" s="77" t="s">
        <v>40</v>
      </c>
      <c r="C8" s="78" t="s">
        <v>41</v>
      </c>
      <c r="D8" s="79" t="s">
        <v>42</v>
      </c>
      <c r="E8" s="39"/>
      <c r="F8" s="40"/>
      <c r="G8" s="39"/>
      <c r="H8" s="39"/>
      <c r="I8" s="74" t="s">
        <v>48</v>
      </c>
      <c r="J8" s="80" t="s">
        <v>49</v>
      </c>
      <c r="K8" s="81" t="s">
        <v>43</v>
      </c>
      <c r="L8" s="82" t="s">
        <v>44</v>
      </c>
    </row>
    <row r="9" spans="1:12" ht="21" customHeight="1">
      <c r="A9" s="41">
        <v>1</v>
      </c>
      <c r="B9" s="42"/>
      <c r="C9" s="43"/>
      <c r="D9" s="44"/>
      <c r="E9" s="45"/>
      <c r="F9" s="45"/>
      <c r="G9" s="46"/>
      <c r="H9" s="46"/>
      <c r="I9" s="47"/>
      <c r="J9" s="47"/>
      <c r="K9" s="48"/>
      <c r="L9" s="49"/>
    </row>
    <row r="10" spans="1:12" ht="21" customHeight="1">
      <c r="A10" s="50">
        <v>2</v>
      </c>
      <c r="B10" s="51"/>
      <c r="C10" s="52"/>
      <c r="D10" s="53"/>
      <c r="E10" s="54"/>
      <c r="F10" s="54"/>
      <c r="G10" s="55"/>
      <c r="H10" s="55"/>
      <c r="I10" s="56"/>
      <c r="J10" s="56"/>
      <c r="K10" s="57"/>
      <c r="L10" s="58"/>
    </row>
    <row r="11" spans="1:12" ht="21" customHeight="1">
      <c r="A11" s="50">
        <v>3</v>
      </c>
      <c r="B11" s="51"/>
      <c r="C11" s="52"/>
      <c r="D11" s="53"/>
      <c r="E11" s="54"/>
      <c r="F11" s="54"/>
      <c r="G11" s="55"/>
      <c r="H11" s="55"/>
      <c r="I11" s="56"/>
      <c r="J11" s="56"/>
      <c r="K11" s="57"/>
      <c r="L11" s="58"/>
    </row>
    <row r="12" spans="1:12" ht="21" customHeight="1">
      <c r="A12" s="50">
        <v>4</v>
      </c>
      <c r="B12" s="51"/>
      <c r="C12" s="52"/>
      <c r="D12" s="53"/>
      <c r="E12" s="54"/>
      <c r="F12" s="54"/>
      <c r="G12" s="55"/>
      <c r="H12" s="55"/>
      <c r="I12" s="56"/>
      <c r="J12" s="56"/>
      <c r="K12" s="57"/>
      <c r="L12" s="58"/>
    </row>
    <row r="13" spans="1:12" ht="21" customHeight="1">
      <c r="A13" s="50">
        <v>5</v>
      </c>
      <c r="B13" s="51"/>
      <c r="C13" s="52"/>
      <c r="D13" s="53"/>
      <c r="E13" s="54"/>
      <c r="F13" s="54"/>
      <c r="G13" s="55"/>
      <c r="H13" s="55"/>
      <c r="I13" s="56"/>
      <c r="J13" s="56"/>
      <c r="K13" s="57"/>
      <c r="L13" s="58"/>
    </row>
    <row r="14" spans="1:12" ht="21" customHeight="1">
      <c r="A14" s="50">
        <v>6</v>
      </c>
      <c r="B14" s="51"/>
      <c r="C14" s="52"/>
      <c r="D14" s="53"/>
      <c r="E14" s="54"/>
      <c r="F14" s="54"/>
      <c r="G14" s="55"/>
      <c r="H14" s="55"/>
      <c r="I14" s="56"/>
      <c r="J14" s="56"/>
      <c r="K14" s="57"/>
      <c r="L14" s="58"/>
    </row>
    <row r="15" spans="1:12" ht="21" customHeight="1">
      <c r="A15" s="50">
        <v>7</v>
      </c>
      <c r="B15" s="51"/>
      <c r="C15" s="52"/>
      <c r="D15" s="53"/>
      <c r="E15" s="54"/>
      <c r="F15" s="54"/>
      <c r="G15" s="55"/>
      <c r="H15" s="55"/>
      <c r="I15" s="56"/>
      <c r="J15" s="56"/>
      <c r="K15" s="57"/>
      <c r="L15" s="58"/>
    </row>
    <row r="16" spans="1:12" ht="21" customHeight="1">
      <c r="A16" s="50">
        <v>8</v>
      </c>
      <c r="B16" s="51"/>
      <c r="C16" s="52"/>
      <c r="D16" s="53"/>
      <c r="E16" s="54"/>
      <c r="F16" s="54"/>
      <c r="G16" s="55"/>
      <c r="H16" s="55"/>
      <c r="I16" s="56"/>
      <c r="J16" s="56"/>
      <c r="K16" s="57"/>
      <c r="L16" s="58"/>
    </row>
    <row r="17" spans="1:12" ht="21" customHeight="1">
      <c r="A17" s="50">
        <v>9</v>
      </c>
      <c r="B17" s="51"/>
      <c r="C17" s="52"/>
      <c r="D17" s="53"/>
      <c r="E17" s="54"/>
      <c r="F17" s="54"/>
      <c r="G17" s="55"/>
      <c r="H17" s="55"/>
      <c r="I17" s="56"/>
      <c r="J17" s="56"/>
      <c r="K17" s="57"/>
      <c r="L17" s="58"/>
    </row>
    <row r="18" spans="1:12" ht="21" customHeight="1">
      <c r="A18" s="50">
        <v>10</v>
      </c>
      <c r="B18" s="51"/>
      <c r="C18" s="52"/>
      <c r="D18" s="53"/>
      <c r="E18" s="54"/>
      <c r="F18" s="54"/>
      <c r="G18" s="55"/>
      <c r="H18" s="55"/>
      <c r="I18" s="56"/>
      <c r="J18" s="56"/>
      <c r="K18" s="57"/>
      <c r="L18" s="58"/>
    </row>
    <row r="19" spans="1:12" ht="21" customHeight="1">
      <c r="A19" s="50">
        <v>11</v>
      </c>
      <c r="B19" s="51"/>
      <c r="C19" s="52"/>
      <c r="D19" s="53"/>
      <c r="E19" s="54"/>
      <c r="F19" s="54"/>
      <c r="G19" s="55"/>
      <c r="H19" s="55"/>
      <c r="I19" s="56"/>
      <c r="J19" s="56"/>
      <c r="K19" s="57"/>
      <c r="L19" s="58"/>
    </row>
    <row r="20" spans="1:12" ht="21" customHeight="1">
      <c r="A20" s="50">
        <v>12</v>
      </c>
      <c r="B20" s="51"/>
      <c r="C20" s="52"/>
      <c r="D20" s="53"/>
      <c r="E20" s="54"/>
      <c r="F20" s="54"/>
      <c r="G20" s="55"/>
      <c r="H20" s="55"/>
      <c r="I20" s="56"/>
      <c r="J20" s="56"/>
      <c r="K20" s="57"/>
      <c r="L20" s="58"/>
    </row>
    <row r="21" spans="1:12" ht="21" customHeight="1">
      <c r="A21" s="50">
        <v>13</v>
      </c>
      <c r="B21" s="51"/>
      <c r="C21" s="52"/>
      <c r="D21" s="53"/>
      <c r="E21" s="54"/>
      <c r="F21" s="54"/>
      <c r="G21" s="55"/>
      <c r="H21" s="55"/>
      <c r="I21" s="56"/>
      <c r="J21" s="56"/>
      <c r="K21" s="57"/>
      <c r="L21" s="58"/>
    </row>
    <row r="22" spans="1:12" ht="21" customHeight="1">
      <c r="A22" s="50">
        <v>14</v>
      </c>
      <c r="B22" s="51"/>
      <c r="C22" s="52"/>
      <c r="D22" s="53"/>
      <c r="E22" s="54"/>
      <c r="F22" s="54"/>
      <c r="G22" s="55"/>
      <c r="H22" s="55"/>
      <c r="I22" s="56"/>
      <c r="J22" s="56"/>
      <c r="K22" s="57"/>
      <c r="L22" s="58"/>
    </row>
    <row r="23" spans="1:12" ht="21" customHeight="1">
      <c r="A23" s="50">
        <v>15</v>
      </c>
      <c r="B23" s="51"/>
      <c r="C23" s="52"/>
      <c r="D23" s="53"/>
      <c r="E23" s="54"/>
      <c r="F23" s="54"/>
      <c r="G23" s="55"/>
      <c r="H23" s="55"/>
      <c r="I23" s="56"/>
      <c r="J23" s="56"/>
      <c r="K23" s="57"/>
      <c r="L23" s="58"/>
    </row>
    <row r="24" spans="1:12" ht="21" customHeight="1">
      <c r="A24" s="50">
        <v>16</v>
      </c>
      <c r="B24" s="51"/>
      <c r="C24" s="52"/>
      <c r="D24" s="53"/>
      <c r="E24" s="54"/>
      <c r="F24" s="54"/>
      <c r="G24" s="55"/>
      <c r="H24" s="55"/>
      <c r="I24" s="56"/>
      <c r="J24" s="56"/>
      <c r="K24" s="57"/>
      <c r="L24" s="58"/>
    </row>
    <row r="25" spans="1:12" ht="21" customHeight="1">
      <c r="A25" s="50">
        <v>17</v>
      </c>
      <c r="B25" s="51"/>
      <c r="C25" s="52"/>
      <c r="D25" s="53"/>
      <c r="E25" s="54"/>
      <c r="F25" s="54"/>
      <c r="G25" s="55"/>
      <c r="H25" s="55"/>
      <c r="I25" s="56"/>
      <c r="J25" s="56"/>
      <c r="K25" s="57"/>
      <c r="L25" s="58"/>
    </row>
    <row r="26" spans="1:12" ht="21" customHeight="1">
      <c r="A26" s="50">
        <v>18</v>
      </c>
      <c r="B26" s="51"/>
      <c r="C26" s="52"/>
      <c r="D26" s="53"/>
      <c r="E26" s="54"/>
      <c r="F26" s="54"/>
      <c r="G26" s="55"/>
      <c r="H26" s="55"/>
      <c r="I26" s="56"/>
      <c r="J26" s="56"/>
      <c r="K26" s="57"/>
      <c r="L26" s="58"/>
    </row>
    <row r="27" spans="1:12" ht="21" customHeight="1">
      <c r="A27" s="50">
        <v>19</v>
      </c>
      <c r="B27" s="51"/>
      <c r="C27" s="52"/>
      <c r="D27" s="53"/>
      <c r="E27" s="54"/>
      <c r="F27" s="54"/>
      <c r="G27" s="55"/>
      <c r="H27" s="55"/>
      <c r="I27" s="56"/>
      <c r="J27" s="56"/>
      <c r="K27" s="57"/>
      <c r="L27" s="58"/>
    </row>
    <row r="28" spans="1:12" ht="21" customHeight="1" thickBot="1">
      <c r="A28" s="50">
        <v>20</v>
      </c>
      <c r="B28" s="59"/>
      <c r="C28" s="60"/>
      <c r="D28" s="61"/>
      <c r="E28" s="62"/>
      <c r="F28" s="62"/>
      <c r="G28" s="63"/>
      <c r="H28" s="63"/>
      <c r="I28" s="64"/>
      <c r="J28" s="64"/>
      <c r="K28" s="65"/>
      <c r="L28" s="66"/>
    </row>
    <row r="29" spans="1:12" ht="21" customHeight="1" thickBot="1">
      <c r="A29" s="92" t="s">
        <v>45</v>
      </c>
      <c r="B29" s="93"/>
      <c r="C29" s="93"/>
      <c r="D29" s="93"/>
      <c r="E29" s="93"/>
      <c r="F29" s="93"/>
      <c r="G29" s="93"/>
      <c r="H29" s="93"/>
      <c r="I29" s="93"/>
      <c r="J29" s="67"/>
      <c r="K29" s="67"/>
      <c r="L29" s="68"/>
    </row>
    <row r="30" spans="1:12">
      <c r="A30" s="36"/>
    </row>
    <row r="31" spans="1:12">
      <c r="A31" s="36"/>
    </row>
  </sheetData>
  <mergeCells count="5">
    <mergeCell ref="A1:E1"/>
    <mergeCell ref="A7:A8"/>
    <mergeCell ref="B7:D7"/>
    <mergeCell ref="J7:K7"/>
    <mergeCell ref="A29:I2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78"/>
  <sheetViews>
    <sheetView workbookViewId="0">
      <selection activeCell="I27" sqref="I27"/>
    </sheetView>
  </sheetViews>
  <sheetFormatPr defaultColWidth="9" defaultRowHeight="13.2"/>
  <cols>
    <col min="1" max="1" width="2.5546875" style="6" customWidth="1"/>
    <col min="2" max="2" width="5.109375" style="35" customWidth="1"/>
    <col min="3" max="3" width="5.109375" style="10" customWidth="1"/>
    <col min="4" max="4" width="49.77734375" style="10" customWidth="1"/>
    <col min="5" max="7" width="10.77734375" style="10" customWidth="1"/>
    <col min="8" max="16384" width="9" style="10"/>
  </cols>
  <sheetData>
    <row r="1" spans="1:7" s="5" customFormat="1">
      <c r="A1" s="4" t="s">
        <v>0</v>
      </c>
      <c r="B1" s="5" t="s">
        <v>1</v>
      </c>
    </row>
    <row r="2" spans="1:7" s="5" customFormat="1">
      <c r="A2" s="4"/>
    </row>
    <row r="3" spans="1:7" ht="13.8" thickBot="1">
      <c r="B3" s="94" t="s">
        <v>2</v>
      </c>
      <c r="C3" s="95"/>
      <c r="D3" s="7" t="s">
        <v>3</v>
      </c>
      <c r="E3" s="8" t="s">
        <v>4</v>
      </c>
      <c r="F3" s="9" t="s">
        <v>5</v>
      </c>
      <c r="G3" s="9" t="s">
        <v>6</v>
      </c>
    </row>
    <row r="4" spans="1:7" ht="13.8" thickTop="1">
      <c r="B4" s="11">
        <v>9</v>
      </c>
      <c r="C4" s="12">
        <v>24</v>
      </c>
      <c r="D4" s="13" t="s">
        <v>7</v>
      </c>
      <c r="E4" s="14">
        <v>100000</v>
      </c>
      <c r="F4" s="3"/>
      <c r="G4" s="3">
        <f>E4-F4</f>
        <v>100000</v>
      </c>
    </row>
    <row r="5" spans="1:7">
      <c r="B5" s="15">
        <v>10</v>
      </c>
      <c r="C5" s="16">
        <v>8</v>
      </c>
      <c r="D5" s="17" t="s">
        <v>8</v>
      </c>
      <c r="E5" s="18"/>
      <c r="F5" s="19">
        <v>30000</v>
      </c>
      <c r="G5" s="19">
        <f>IF(AND(E5="",F5=""),"",G4+E5-F5)</f>
        <v>70000</v>
      </c>
    </row>
    <row r="6" spans="1:7">
      <c r="B6" s="15" t="s">
        <v>9</v>
      </c>
      <c r="C6" s="16">
        <v>8</v>
      </c>
      <c r="D6" s="17" t="s">
        <v>10</v>
      </c>
      <c r="E6" s="18"/>
      <c r="F6" s="19">
        <v>29300</v>
      </c>
      <c r="G6" s="19">
        <f t="shared" ref="G6:G13" si="0">IF(AND(E6="",F6=""),"",G5+E6-F6)</f>
        <v>40700</v>
      </c>
    </row>
    <row r="7" spans="1:7">
      <c r="B7" s="15">
        <v>11</v>
      </c>
      <c r="C7" s="16">
        <v>27</v>
      </c>
      <c r="D7" s="17" t="s">
        <v>11</v>
      </c>
      <c r="E7" s="18">
        <v>390</v>
      </c>
      <c r="F7" s="19"/>
      <c r="G7" s="19">
        <f t="shared" si="0"/>
        <v>41090</v>
      </c>
    </row>
    <row r="8" spans="1:7">
      <c r="B8" s="15">
        <v>12</v>
      </c>
      <c r="C8" s="16">
        <v>2</v>
      </c>
      <c r="D8" s="17" t="s">
        <v>7</v>
      </c>
      <c r="E8" s="18">
        <v>100000</v>
      </c>
      <c r="F8" s="19"/>
      <c r="G8" s="19">
        <f>IF(AND(E8="",F8=""),"",G7+E8-F8)</f>
        <v>141090</v>
      </c>
    </row>
    <row r="9" spans="1:7">
      <c r="B9" s="15"/>
      <c r="C9" s="16"/>
      <c r="D9" s="17"/>
      <c r="E9" s="18"/>
      <c r="F9" s="19"/>
      <c r="G9" s="19"/>
    </row>
    <row r="10" spans="1:7">
      <c r="B10" s="20"/>
      <c r="C10" s="21"/>
      <c r="D10" s="2"/>
      <c r="E10" s="22"/>
      <c r="F10" s="23"/>
      <c r="G10" s="19" t="str">
        <f t="shared" si="0"/>
        <v/>
      </c>
    </row>
    <row r="11" spans="1:7">
      <c r="B11" s="20"/>
      <c r="C11" s="21"/>
      <c r="D11" s="2"/>
      <c r="E11" s="22"/>
      <c r="F11" s="23"/>
      <c r="G11" s="19" t="str">
        <f t="shared" si="0"/>
        <v/>
      </c>
    </row>
    <row r="12" spans="1:7">
      <c r="B12" s="20"/>
      <c r="C12" s="21"/>
      <c r="D12" s="2"/>
      <c r="E12" s="22"/>
      <c r="F12" s="23"/>
      <c r="G12" s="19" t="str">
        <f t="shared" si="0"/>
        <v/>
      </c>
    </row>
    <row r="13" spans="1:7">
      <c r="B13" s="20"/>
      <c r="C13" s="21"/>
      <c r="D13" s="2"/>
      <c r="E13" s="22"/>
      <c r="F13" s="23"/>
      <c r="G13" s="19" t="str">
        <f t="shared" si="0"/>
        <v/>
      </c>
    </row>
    <row r="14" spans="1:7">
      <c r="B14" s="24"/>
      <c r="C14" s="25"/>
      <c r="D14" s="26"/>
      <c r="E14" s="27"/>
      <c r="F14" s="28"/>
      <c r="G14" s="28" t="s">
        <v>12</v>
      </c>
    </row>
    <row r="16" spans="1:7">
      <c r="A16" s="29" t="s">
        <v>0</v>
      </c>
      <c r="B16" s="5" t="s">
        <v>13</v>
      </c>
      <c r="C16" s="30"/>
      <c r="D16" s="30"/>
      <c r="E16" s="30"/>
      <c r="F16" s="30"/>
      <c r="G16" s="30"/>
    </row>
    <row r="17" spans="1:7">
      <c r="A17" s="29"/>
      <c r="B17" s="5"/>
      <c r="C17" s="30"/>
      <c r="D17" s="30"/>
      <c r="E17" s="30"/>
      <c r="F17" s="30"/>
      <c r="G17" s="30"/>
    </row>
    <row r="18" spans="1:7" ht="13.8" thickBot="1">
      <c r="B18" s="94" t="s">
        <v>2</v>
      </c>
      <c r="C18" s="95"/>
      <c r="D18" s="7" t="s">
        <v>3</v>
      </c>
      <c r="E18" s="8" t="s">
        <v>14</v>
      </c>
      <c r="F18" s="9" t="s">
        <v>15</v>
      </c>
      <c r="G18" s="9" t="s">
        <v>6</v>
      </c>
    </row>
    <row r="19" spans="1:7" ht="13.8" thickTop="1">
      <c r="B19" s="11">
        <v>9</v>
      </c>
      <c r="C19" s="12">
        <v>20</v>
      </c>
      <c r="D19" s="13" t="s">
        <v>16</v>
      </c>
      <c r="E19" s="14">
        <v>1000000</v>
      </c>
      <c r="F19" s="3"/>
      <c r="G19" s="3">
        <f>E19-F19</f>
        <v>1000000</v>
      </c>
    </row>
    <row r="20" spans="1:7">
      <c r="B20" s="15"/>
      <c r="C20" s="16">
        <v>24</v>
      </c>
      <c r="D20" s="17" t="s">
        <v>17</v>
      </c>
      <c r="E20" s="18"/>
      <c r="F20" s="19">
        <v>100000</v>
      </c>
      <c r="G20" s="19">
        <f>IF(AND(E20="",F20=""),"",G19+E20-F20)</f>
        <v>900000</v>
      </c>
    </row>
    <row r="21" spans="1:7">
      <c r="B21" s="15">
        <v>10</v>
      </c>
      <c r="C21" s="16">
        <v>10</v>
      </c>
      <c r="D21" s="17" t="s">
        <v>18</v>
      </c>
      <c r="E21" s="18"/>
      <c r="F21" s="19">
        <v>50000</v>
      </c>
      <c r="G21" s="19">
        <f t="shared" ref="G21:G33" si="1">IF(AND(E21="",F21=""),"",G20+E21-F21)</f>
        <v>850000</v>
      </c>
    </row>
    <row r="22" spans="1:7">
      <c r="B22" s="15"/>
      <c r="C22" s="16">
        <v>24</v>
      </c>
      <c r="D22" s="17" t="s">
        <v>19</v>
      </c>
      <c r="E22" s="18"/>
      <c r="F22" s="19">
        <v>40000</v>
      </c>
      <c r="G22" s="19">
        <f t="shared" si="1"/>
        <v>810000</v>
      </c>
    </row>
    <row r="23" spans="1:7">
      <c r="B23" s="15">
        <v>11</v>
      </c>
      <c r="C23" s="16">
        <v>8</v>
      </c>
      <c r="D23" s="17" t="s">
        <v>20</v>
      </c>
      <c r="E23" s="18"/>
      <c r="F23" s="19">
        <v>30000</v>
      </c>
      <c r="G23" s="19">
        <f t="shared" si="1"/>
        <v>780000</v>
      </c>
    </row>
    <row r="24" spans="1:7">
      <c r="B24" s="15"/>
      <c r="C24" s="16">
        <v>11</v>
      </c>
      <c r="D24" s="17" t="s">
        <v>21</v>
      </c>
      <c r="E24" s="18"/>
      <c r="F24" s="19">
        <v>8000</v>
      </c>
      <c r="G24" s="19">
        <f t="shared" si="1"/>
        <v>772000</v>
      </c>
    </row>
    <row r="25" spans="1:7">
      <c r="B25" s="15">
        <v>12</v>
      </c>
      <c r="C25" s="16">
        <v>2</v>
      </c>
      <c r="D25" s="17" t="s">
        <v>17</v>
      </c>
      <c r="E25" s="18"/>
      <c r="F25" s="19">
        <v>100000</v>
      </c>
      <c r="G25" s="19">
        <f t="shared" si="1"/>
        <v>672000</v>
      </c>
    </row>
    <row r="26" spans="1:7">
      <c r="B26" s="15"/>
      <c r="C26" s="16">
        <v>6</v>
      </c>
      <c r="D26" s="17" t="s">
        <v>22</v>
      </c>
      <c r="E26" s="18"/>
      <c r="F26" s="19">
        <v>3000</v>
      </c>
      <c r="G26" s="19">
        <f t="shared" si="1"/>
        <v>669000</v>
      </c>
    </row>
    <row r="27" spans="1:7">
      <c r="B27" s="15"/>
      <c r="C27" s="16">
        <v>20</v>
      </c>
      <c r="D27" s="17" t="s">
        <v>23</v>
      </c>
      <c r="E27" s="18"/>
      <c r="F27" s="19">
        <v>40000</v>
      </c>
      <c r="G27" s="19">
        <f t="shared" si="1"/>
        <v>629000</v>
      </c>
    </row>
    <row r="28" spans="1:7">
      <c r="B28" s="15"/>
      <c r="C28" s="16"/>
      <c r="D28" s="17"/>
      <c r="E28" s="18"/>
      <c r="F28" s="19"/>
      <c r="G28" s="19"/>
    </row>
    <row r="29" spans="1:7">
      <c r="B29" s="15"/>
      <c r="C29" s="16"/>
      <c r="D29" s="17"/>
      <c r="E29" s="18"/>
      <c r="F29" s="19"/>
      <c r="G29" s="19" t="str">
        <f t="shared" si="1"/>
        <v/>
      </c>
    </row>
    <row r="30" spans="1:7">
      <c r="B30" s="20"/>
      <c r="C30" s="21"/>
      <c r="D30" s="2"/>
      <c r="E30" s="22"/>
      <c r="F30" s="23"/>
      <c r="G30" s="19" t="str">
        <f t="shared" si="1"/>
        <v/>
      </c>
    </row>
    <row r="31" spans="1:7">
      <c r="B31" s="20"/>
      <c r="C31" s="21"/>
      <c r="D31" s="2"/>
      <c r="E31" s="22"/>
      <c r="F31" s="23"/>
      <c r="G31" s="19" t="str">
        <f t="shared" si="1"/>
        <v/>
      </c>
    </row>
    <row r="32" spans="1:7">
      <c r="B32" s="20"/>
      <c r="C32" s="21"/>
      <c r="D32" s="2"/>
      <c r="E32" s="22"/>
      <c r="F32" s="23"/>
      <c r="G32" s="19" t="str">
        <f t="shared" si="1"/>
        <v/>
      </c>
    </row>
    <row r="33" spans="1:10">
      <c r="B33" s="20"/>
      <c r="C33" s="21"/>
      <c r="D33" s="2"/>
      <c r="E33" s="22"/>
      <c r="F33" s="23"/>
      <c r="G33" s="19" t="str">
        <f t="shared" si="1"/>
        <v/>
      </c>
    </row>
    <row r="34" spans="1:10">
      <c r="B34" s="24"/>
      <c r="C34" s="25"/>
      <c r="D34" s="26"/>
      <c r="E34" s="27"/>
      <c r="F34" s="28"/>
      <c r="G34" s="28"/>
    </row>
    <row r="35" spans="1:10">
      <c r="B35" s="31"/>
      <c r="C35" s="32"/>
      <c r="D35" s="32"/>
      <c r="E35" s="32"/>
      <c r="F35" s="32"/>
      <c r="G35" s="32"/>
    </row>
    <row r="36" spans="1:10">
      <c r="A36" s="29" t="s">
        <v>0</v>
      </c>
      <c r="B36" s="33" t="s">
        <v>24</v>
      </c>
      <c r="C36" s="34"/>
      <c r="D36" s="34"/>
      <c r="E36" s="34"/>
      <c r="F36" s="34"/>
      <c r="G36" s="34"/>
    </row>
    <row r="37" spans="1:10">
      <c r="A37" s="29"/>
      <c r="B37" s="33"/>
      <c r="C37" s="34"/>
      <c r="D37" s="34"/>
      <c r="E37" s="34"/>
      <c r="F37" s="34"/>
      <c r="G37" s="34"/>
    </row>
    <row r="38" spans="1:10" ht="13.8" thickBot="1">
      <c r="B38" s="94" t="s">
        <v>2</v>
      </c>
      <c r="C38" s="95"/>
      <c r="D38" s="7" t="s">
        <v>3</v>
      </c>
      <c r="E38" s="8" t="s">
        <v>25</v>
      </c>
      <c r="F38" s="9" t="s">
        <v>26</v>
      </c>
      <c r="G38" s="9" t="s">
        <v>6</v>
      </c>
    </row>
    <row r="39" spans="1:10" ht="13.8" thickTop="1">
      <c r="B39" s="11">
        <v>10</v>
      </c>
      <c r="C39" s="12">
        <v>10</v>
      </c>
      <c r="D39" s="13" t="s">
        <v>27</v>
      </c>
      <c r="E39" s="14"/>
      <c r="F39" s="3">
        <v>5000</v>
      </c>
      <c r="G39" s="3">
        <f>F39-E39</f>
        <v>5000</v>
      </c>
    </row>
    <row r="40" spans="1:10">
      <c r="B40" s="15"/>
      <c r="C40" s="16">
        <v>24</v>
      </c>
      <c r="D40" s="17" t="s">
        <v>27</v>
      </c>
      <c r="E40" s="18"/>
      <c r="F40" s="19">
        <v>4000</v>
      </c>
      <c r="G40" s="19">
        <f>IF(AND(E40="",F40=""),"",G39+F40-E40)</f>
        <v>9000</v>
      </c>
      <c r="J40" s="32"/>
    </row>
    <row r="41" spans="1:10">
      <c r="B41" s="15">
        <v>11</v>
      </c>
      <c r="C41" s="16">
        <v>8</v>
      </c>
      <c r="D41" s="17" t="s">
        <v>28</v>
      </c>
      <c r="E41" s="18"/>
      <c r="F41" s="19">
        <v>3000</v>
      </c>
      <c r="G41" s="19">
        <f t="shared" ref="G41:G49" si="2">IF(AND(E41="",F41=""),"",G40+F41-E41)</f>
        <v>12000</v>
      </c>
    </row>
    <row r="42" spans="1:10">
      <c r="B42" s="15" t="s">
        <v>12</v>
      </c>
      <c r="C42" s="16">
        <v>11</v>
      </c>
      <c r="D42" s="17" t="s">
        <v>29</v>
      </c>
      <c r="E42" s="18">
        <v>9000</v>
      </c>
      <c r="F42" s="19"/>
      <c r="G42" s="19">
        <f t="shared" si="2"/>
        <v>3000</v>
      </c>
    </row>
    <row r="43" spans="1:10">
      <c r="B43" s="15">
        <v>12</v>
      </c>
      <c r="C43" s="16">
        <v>6</v>
      </c>
      <c r="D43" s="17" t="s">
        <v>22</v>
      </c>
      <c r="E43" s="18">
        <v>3000</v>
      </c>
      <c r="F43" s="19"/>
      <c r="G43" s="19">
        <f t="shared" si="2"/>
        <v>0</v>
      </c>
    </row>
    <row r="44" spans="1:10">
      <c r="B44" s="15"/>
      <c r="C44" s="16">
        <v>20</v>
      </c>
      <c r="D44" s="17" t="s">
        <v>27</v>
      </c>
      <c r="E44" s="18"/>
      <c r="F44" s="19">
        <v>4000</v>
      </c>
      <c r="G44" s="19">
        <f t="shared" si="2"/>
        <v>4000</v>
      </c>
    </row>
    <row r="45" spans="1:10">
      <c r="B45" s="15"/>
      <c r="C45" s="16"/>
      <c r="D45" s="17"/>
      <c r="E45" s="18"/>
      <c r="F45" s="19"/>
      <c r="G45" s="19"/>
    </row>
    <row r="46" spans="1:10">
      <c r="B46" s="15"/>
      <c r="C46" s="16"/>
      <c r="D46" s="17"/>
      <c r="E46" s="18"/>
      <c r="F46" s="19"/>
      <c r="G46" s="19" t="str">
        <f t="shared" si="2"/>
        <v/>
      </c>
    </row>
    <row r="47" spans="1:10">
      <c r="B47" s="15"/>
      <c r="C47" s="16"/>
      <c r="D47" s="17"/>
      <c r="E47" s="18"/>
      <c r="F47" s="19"/>
      <c r="G47" s="19" t="str">
        <f t="shared" si="2"/>
        <v/>
      </c>
    </row>
    <row r="48" spans="1:10">
      <c r="B48" s="15"/>
      <c r="C48" s="16"/>
      <c r="D48" s="17"/>
      <c r="E48" s="18"/>
      <c r="F48" s="19"/>
      <c r="G48" s="19" t="str">
        <f t="shared" si="2"/>
        <v/>
      </c>
    </row>
    <row r="49" spans="1:7">
      <c r="B49" s="15"/>
      <c r="C49" s="16"/>
      <c r="D49" s="17"/>
      <c r="E49" s="18"/>
      <c r="F49" s="19"/>
      <c r="G49" s="19" t="str">
        <f t="shared" si="2"/>
        <v/>
      </c>
    </row>
    <row r="50" spans="1:7">
      <c r="B50" s="24"/>
      <c r="C50" s="25"/>
      <c r="D50" s="26"/>
      <c r="E50" s="27"/>
      <c r="F50" s="28"/>
      <c r="G50" s="28"/>
    </row>
    <row r="52" spans="1:7" ht="21" customHeight="1">
      <c r="A52" s="10"/>
      <c r="B52" s="10"/>
    </row>
    <row r="53" spans="1:7">
      <c r="A53" s="10"/>
      <c r="B53" s="10"/>
    </row>
    <row r="54" spans="1:7">
      <c r="A54" s="10"/>
      <c r="B54" s="10"/>
    </row>
    <row r="55" spans="1:7">
      <c r="A55" s="10"/>
      <c r="B55" s="10"/>
    </row>
    <row r="56" spans="1:7">
      <c r="A56" s="10"/>
      <c r="B56" s="10"/>
    </row>
    <row r="57" spans="1:7">
      <c r="A57" s="10"/>
      <c r="B57" s="10"/>
    </row>
    <row r="58" spans="1:7">
      <c r="A58" s="10"/>
      <c r="B58" s="10"/>
    </row>
    <row r="59" spans="1:7">
      <c r="A59" s="10"/>
      <c r="B59" s="10"/>
    </row>
    <row r="60" spans="1:7">
      <c r="A60" s="10"/>
      <c r="B60" s="10"/>
    </row>
    <row r="61" spans="1:7">
      <c r="A61" s="10"/>
      <c r="B61" s="10"/>
    </row>
    <row r="62" spans="1:7">
      <c r="A62" s="10"/>
      <c r="B62" s="10"/>
    </row>
    <row r="63" spans="1:7">
      <c r="A63" s="10"/>
      <c r="B63" s="10"/>
    </row>
    <row r="64" spans="1:7">
      <c r="A64" s="10"/>
      <c r="B64" s="10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</sheetData>
  <mergeCells count="3">
    <mergeCell ref="B3:C3"/>
    <mergeCell ref="B18:C18"/>
    <mergeCell ref="B38:C38"/>
  </mergeCells>
  <phoneticPr fontId="2"/>
  <pageMargins left="0.57999999999999996" right="0.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費目別支出明細書</vt:lpstr>
      <vt:lpstr>参考様式１３　【元帳例】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ものづくり・商業・サービス革新事業　様式（表）</dc:title>
  <dc:creator>A016</dc:creator>
  <cp:lastModifiedBy>A014</cp:lastModifiedBy>
  <cp:lastPrinted>2015-07-31T08:24:19Z</cp:lastPrinted>
  <dcterms:created xsi:type="dcterms:W3CDTF">2014-05-08T03:28:29Z</dcterms:created>
  <dcterms:modified xsi:type="dcterms:W3CDTF">2016-07-04T00:14:07Z</dcterms:modified>
</cp:coreProperties>
</file>